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<sst xmlns="http://schemas.openxmlformats.org/spreadsheetml/2006/main" count="278" uniqueCount="143">
  <si>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</si>
  <si>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</si>
  <si>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</si>
  <si>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</si>
  <si>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</si>
  <si>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</si>
  <si>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</si>
  <si>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</si>
  <si>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</si>
  <si>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</si>
  <si>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</si>
  <si>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</si>
  <si>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</si>
  <si>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</si>
  <si>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</si>
  <si>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</si>
  <si>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</si>
  <si>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</si>
  <si>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</si>
  <si>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</si>
  <si>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</si>
  <si>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</si>
  <si>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</si>
  <si>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</si>
  <si>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</si>
  <si>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</si>
  <si>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</si>
  <si>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</si>
  <si>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</si>
  <si>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</si>
  <si>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</si>
  <si>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</si>
  <si>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</si>
  <si>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</si>
  <si>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</si>
  <si>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</si>
  <si>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</si>
  <si>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</si>
  <si>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</si>
  <si>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</si>
  <si>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</si>
  <si>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</si>
  <si>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</si>
  <si>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</si>
  <si>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</si>
  <si>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</si>
  <si>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</si>
  <si>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</si>
  <si>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</si>
  <si>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</si>
  <si>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</si>
  <si>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</si>
  <si>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</si>
  <si>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</si>
  <si>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</si>
  <si>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</si>
  <si>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</si>
  <si>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</si>
  <si>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</si>
  <si>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</si>
  <si>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</si>
  <si>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</si>
  <si>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</si>
  <si>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</si>
  <si>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</si>
  <si>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</si>
  <si>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</si>
  <si>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</si>
  <si>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</si>
  <si>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</si>
  <si>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</si>
  <si>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</si>
  <si>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</si>
  <si>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</si>
  <si>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</si>
  <si>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</si>
  <si>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</si>
  <si>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</si>
  <si>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</si>
  <si>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</si>
  <si>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</si>
  <si>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</si>
  <si>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</si>
  <si>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</si>
  <si>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</si>
  <si>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</si>
  <si>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</si>
  <si>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</si>
  <si>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</si>
  <si>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</si>
  <si>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</si>
  <si>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</si>
  <si>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</si>
  <si>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</si>
  <si>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</si>
  <si>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</si>
  <si>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</si>
  <si>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</si>
  <si>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</si>
  <si>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</si>
  <si>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</si>
  <si>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</si>
  <si>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</si>
  <si>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</si>
  <si>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</si>
  <si>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</si>
  <si>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</si>
  <si>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</si>
  <si>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</si>
  <si>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</si>
  <si>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</si>
  <si>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</si>
  <si>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</si>
  <si>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</si>
  <si>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</si>
  <si>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</si>
  <si>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</si>
  <si>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</si>
  <si>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</si>
  <si>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</si>
  <si>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</si>
  <si>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</si>
  <si>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</si>
  <si>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</si>
  <si>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</si>
  <si>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</si>
  <si>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</si>
  <si>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</si>
  <si>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</si>
  <si>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</si>
  <si>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</si>
  <si>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</si>
  <si>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Komenského 487, 029 01 Námestovo </t>
  </si>
  <si>
    <t xml:space="preserve">Bc. Lenka Masničáková </t>
  </si>
  <si>
    <t>cvcno@cvcno.sk</t>
  </si>
  <si>
    <t xml:space="preserve">Centrum voľného času Maják </t>
  </si>
  <si>
    <t>občerstvenie na podujatí</t>
  </si>
  <si>
    <t xml:space="preserve">nie je </t>
  </si>
  <si>
    <t xml:space="preserve">nezabezpečujeme </t>
  </si>
  <si>
    <t xml:space="preserve">šatne </t>
  </si>
  <si>
    <t>cca 13:00</t>
  </si>
  <si>
    <t>ZŠ s MŠ Rabča</t>
  </si>
  <si>
    <t>Súťažiaci štartujú na vlastné poistenie. Za bezpečnosť a disciplínu účastníkov zodpovedá vedúci družstva. Organizátor nezodpovedá za stratu osobných vecí. Účastníci si so sebou prinesú prezuvky.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</si>
</sst>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B42" sqref="B42:C42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3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66" t="s">
        <v>116</v>
      </c>
      <c r="C2" s="66"/>
      <c r="D2" s="66"/>
      <c r="E2" s="66"/>
      <c r="F2" s="66"/>
      <c r="G2" s="66"/>
      <c r="H2" s="66"/>
      <c r="I2" s="8"/>
    </row>
    <row r="3" spans="1:9" x14ac:dyDescent="0.2">
      <c r="A3" s="7"/>
      <c r="B3" s="9"/>
      <c r="C3" s="10"/>
      <c r="D3" s="9"/>
      <c r="E3" s="9"/>
      <c r="F3" s="9"/>
      <c r="G3" s="9"/>
      <c r="H3" s="9"/>
      <c r="I3" s="8"/>
    </row>
    <row r="4" spans="1:9" x14ac:dyDescent="0.25">
      <c r="A4" s="7"/>
      <c r="B4" s="11" t="s">
        <v>0</v>
      </c>
      <c r="C4" s="46" t="s">
        <v>72</v>
      </c>
      <c r="D4" s="46"/>
      <c r="E4" s="46"/>
      <c r="F4" s="46"/>
      <c r="G4" s="46"/>
      <c r="H4" s="46"/>
      <c r="I4" s="8"/>
    </row>
    <row r="5" spans="1:9" x14ac:dyDescent="0.25">
      <c r="A5" s="7"/>
      <c r="B5" s="12"/>
      <c r="D5" s="9"/>
      <c r="E5" s="9"/>
      <c r="F5" s="9"/>
      <c r="G5" s="9"/>
      <c r="H5" s="13" t="s">
        <v>121</v>
      </c>
      <c r="I5" s="8"/>
    </row>
    <row r="6" spans="1:9" x14ac:dyDescent="0.25">
      <c r="A6" s="7"/>
      <c r="B6" s="14" t="s">
        <v>15</v>
      </c>
      <c r="C6" s="49" t="str">
        <f>IF(C4&lt;&gt;"",VLOOKUP(C4,Sutaze!A:I,2,FALSE),"")</f>
        <v>A - národná postupová</v>
      </c>
      <c r="D6" s="49"/>
      <c r="E6" s="49"/>
      <c r="F6" s="49"/>
      <c r="G6" s="49"/>
      <c r="H6" s="49"/>
      <c r="I6" s="8"/>
    </row>
    <row r="7" spans="1:9" x14ac:dyDescent="0.25">
      <c r="A7" s="7"/>
      <c r="B7" s="14" t="s">
        <v>18</v>
      </c>
      <c r="C7" s="49" t="str">
        <f>IF(C4&lt;&gt;"",VLOOKUP(C4,Sutaze!A:I,3,FALSE),"")</f>
        <v>gymnstika</v>
      </c>
      <c r="D7" s="49"/>
      <c r="E7" s="49"/>
      <c r="F7" s="49"/>
      <c r="G7" s="49"/>
      <c r="H7" s="49"/>
      <c r="I7" s="8"/>
    </row>
    <row r="8" spans="1:9" ht="15" customHeight="1" x14ac:dyDescent="0.25">
      <c r="A8" s="7"/>
      <c r="B8" s="15" t="s">
        <v>19</v>
      </c>
      <c r="C8" s="61" t="str">
        <f>IF(C4&lt;&gt;"",VLOOKUP(C4,Sutaze!A:I,4,FALSE),"")</f>
        <v>2. až 4. ročník ZŠ</v>
      </c>
      <c r="D8" s="61"/>
      <c r="E8" s="61"/>
      <c r="F8" s="61"/>
      <c r="G8" s="61"/>
      <c r="H8" s="63" t="s">
        <v>113</v>
      </c>
      <c r="I8" s="8"/>
    </row>
    <row r="9" spans="1:9" ht="15" customHeight="1" x14ac:dyDescent="0.25">
      <c r="A9" s="7"/>
      <c r="B9" s="16" t="s">
        <v>20</v>
      </c>
      <c r="C9" s="62" t="str">
        <f>IF(C4&lt;&gt;"",VLOOKUP(C4,Sutaze!A:I,5,FALSE),"")</f>
        <v>1. 1. 2012 - 31. 12. 2015</v>
      </c>
      <c r="D9" s="62"/>
      <c r="E9" s="62"/>
      <c r="F9" s="62"/>
      <c r="G9" s="62"/>
      <c r="H9" s="64"/>
      <c r="I9" s="8"/>
    </row>
    <row r="10" spans="1:9" x14ac:dyDescent="0.25">
      <c r="A10" s="7"/>
      <c r="B10" s="14" t="s">
        <v>21</v>
      </c>
      <c r="C10" s="49" t="str">
        <f>IF(C4&lt;&gt;"",VLOOKUP(C4,Sutaze!A:I,6,FALSE),"")</f>
        <v>dievčatá</v>
      </c>
      <c r="D10" s="49"/>
      <c r="E10" s="49"/>
      <c r="F10" s="49"/>
      <c r="G10" s="49"/>
      <c r="H10" s="49"/>
      <c r="I10" s="8"/>
    </row>
    <row r="11" spans="1:9" x14ac:dyDescent="0.25">
      <c r="A11" s="7"/>
      <c r="B11" s="14" t="s">
        <v>112</v>
      </c>
      <c r="C11" s="67">
        <f>IF(C4&lt;&gt;"",VLOOKUP(C4,Sutaze!A:I,7,FALSE),"")</f>
        <v>1</v>
      </c>
      <c r="D11" s="67"/>
      <c r="E11" s="67"/>
      <c r="F11" s="67"/>
      <c r="G11" s="67"/>
      <c r="H11" s="67"/>
      <c r="I11" s="8"/>
    </row>
    <row r="12" spans="1:9" x14ac:dyDescent="0.25">
      <c r="A12" s="7"/>
      <c r="B12" s="14" t="s">
        <v>114</v>
      </c>
      <c r="C12" s="67">
        <f>IF(C4&lt;&gt;"",VLOOKUP(C4,Sutaze!A:I,8,FALSE),"")</f>
        <v>5</v>
      </c>
      <c r="D12" s="67"/>
      <c r="E12" s="67"/>
      <c r="F12" s="67"/>
      <c r="G12" s="67"/>
      <c r="H12" s="67"/>
      <c r="I12" s="8"/>
    </row>
    <row r="13" spans="1:9" x14ac:dyDescent="0.2">
      <c r="A13" s="7"/>
      <c r="B13" s="14" t="s">
        <v>115</v>
      </c>
      <c r="C13" s="17">
        <f>IF(C4&lt;&gt;"",VLOOKUP(C4,Sutaze!A:I,9,FALSE),"")</f>
        <v>1</v>
      </c>
      <c r="D13" s="42" t="s">
        <v>121</v>
      </c>
      <c r="E13" s="42"/>
      <c r="F13" s="18"/>
      <c r="G13" s="18"/>
      <c r="H13" s="18"/>
      <c r="I13" s="8"/>
    </row>
    <row r="14" spans="1:9" ht="5.0999999999999996" customHeight="1" x14ac:dyDescent="0.3">
      <c r="A14" s="7"/>
      <c r="B14" s="9"/>
      <c r="C14" s="9"/>
      <c r="D14" s="9"/>
      <c r="E14" s="9"/>
      <c r="F14" s="9"/>
      <c r="G14" s="9"/>
      <c r="H14" s="9"/>
      <c r="I14" s="8"/>
    </row>
    <row r="15" spans="1:9" ht="15.75" customHeight="1" x14ac:dyDescent="0.25">
      <c r="A15" s="7"/>
      <c r="B15" s="11" t="s">
        <v>1</v>
      </c>
      <c r="C15" s="43" t="s">
        <v>131</v>
      </c>
      <c r="D15" s="44"/>
      <c r="E15" s="45"/>
      <c r="H15" s="9"/>
      <c r="I15" s="8"/>
    </row>
    <row r="16" spans="1:9" ht="5.0999999999999996" customHeight="1" x14ac:dyDescent="0.3">
      <c r="A16" s="7"/>
      <c r="B16" s="14"/>
      <c r="C16" s="9"/>
      <c r="D16" s="9"/>
      <c r="E16" s="9"/>
      <c r="F16" s="9"/>
      <c r="G16" s="9"/>
      <c r="H16" s="9"/>
      <c r="I16" s="8"/>
    </row>
    <row r="17" spans="1:9" x14ac:dyDescent="0.25">
      <c r="A17" s="7"/>
      <c r="B17" s="11" t="s">
        <v>3</v>
      </c>
      <c r="D17" s="9"/>
      <c r="E17" s="9"/>
      <c r="F17" s="47" t="s">
        <v>10</v>
      </c>
      <c r="G17" s="47"/>
      <c r="H17" s="9"/>
      <c r="I17" s="8"/>
    </row>
    <row r="18" spans="1:9" x14ac:dyDescent="0.25">
      <c r="A18" s="7"/>
      <c r="B18" s="33" t="s">
        <v>135</v>
      </c>
      <c r="C18" s="34"/>
      <c r="D18" s="35"/>
      <c r="E18" s="19" t="s">
        <v>128</v>
      </c>
      <c r="F18" s="68" t="s">
        <v>133</v>
      </c>
      <c r="G18" s="69"/>
      <c r="H18" s="70"/>
      <c r="I18" s="8"/>
    </row>
    <row r="19" spans="1:9" x14ac:dyDescent="0.25">
      <c r="A19" s="7"/>
      <c r="B19" s="36"/>
      <c r="C19" s="37"/>
      <c r="D19" s="38"/>
      <c r="E19" s="19" t="s">
        <v>129</v>
      </c>
      <c r="F19" s="68" t="s">
        <v>134</v>
      </c>
      <c r="G19" s="69"/>
      <c r="H19" s="70"/>
      <c r="I19" s="8"/>
    </row>
    <row r="20" spans="1:9" x14ac:dyDescent="0.25">
      <c r="A20" s="7"/>
      <c r="B20" s="19" t="s">
        <v>9</v>
      </c>
      <c r="C20" s="31">
        <v>37905643</v>
      </c>
      <c r="D20" s="32"/>
      <c r="E20" s="19" t="s">
        <v>130</v>
      </c>
      <c r="F20" s="68">
        <v>950411035</v>
      </c>
      <c r="G20" s="69"/>
      <c r="H20" s="70"/>
      <c r="I20" s="8"/>
    </row>
    <row r="21" spans="1:9" ht="5.0999999999999996" customHeight="1" x14ac:dyDescent="0.25">
      <c r="A21" s="7"/>
      <c r="B21" s="9"/>
      <c r="C21" s="9"/>
      <c r="D21" s="9"/>
      <c r="E21" s="9"/>
      <c r="F21" s="9"/>
      <c r="G21" s="9"/>
      <c r="H21" s="9"/>
      <c r="I21" s="8"/>
    </row>
    <row r="22" spans="1:9" x14ac:dyDescent="0.25">
      <c r="A22" s="7"/>
      <c r="B22" s="14" t="s">
        <v>109</v>
      </c>
      <c r="I22" s="8"/>
    </row>
    <row r="23" spans="1:9" x14ac:dyDescent="0.25">
      <c r="A23" s="7"/>
      <c r="B23" s="43" t="s">
        <v>132</v>
      </c>
      <c r="C23" s="44"/>
      <c r="D23" s="44"/>
      <c r="E23" s="44"/>
      <c r="F23" s="44"/>
      <c r="G23" s="44"/>
      <c r="H23" s="45"/>
      <c r="I23" s="8"/>
    </row>
    <row r="24" spans="1:9" x14ac:dyDescent="0.25">
      <c r="A24" s="7"/>
      <c r="B24" s="9"/>
      <c r="C24" s="9"/>
      <c r="D24" s="20" t="s">
        <v>126</v>
      </c>
      <c r="E24" s="20" t="s">
        <v>127</v>
      </c>
      <c r="F24" s="9"/>
      <c r="G24" s="9"/>
      <c r="H24" s="9"/>
      <c r="I24" s="8"/>
    </row>
    <row r="25" spans="1:9" x14ac:dyDescent="0.25">
      <c r="A25" s="7"/>
      <c r="B25" s="11" t="s">
        <v>11</v>
      </c>
      <c r="C25" s="14" t="s">
        <v>125</v>
      </c>
      <c r="D25" s="29">
        <v>45020</v>
      </c>
      <c r="E25" s="30">
        <v>45020</v>
      </c>
      <c r="F25" s="50" t="s">
        <v>124</v>
      </c>
      <c r="G25" s="51"/>
      <c r="H25" s="52"/>
      <c r="I25" s="8"/>
    </row>
    <row r="26" spans="1:9" ht="15" customHeight="1" x14ac:dyDescent="0.25">
      <c r="A26" s="7"/>
      <c r="B26" s="9"/>
      <c r="C26" s="14" t="s">
        <v>12</v>
      </c>
      <c r="D26" s="9"/>
      <c r="E26" s="21">
        <f>IF(D25&lt;&gt;"",D25-3,"")</f>
        <v>45017</v>
      </c>
      <c r="F26" s="53"/>
      <c r="G26" s="54"/>
      <c r="H26" s="55"/>
      <c r="I26" s="8"/>
    </row>
    <row r="27" spans="1:9" ht="15" customHeight="1" x14ac:dyDescent="0.25">
      <c r="A27" s="7"/>
      <c r="B27" s="9"/>
      <c r="C27" s="14" t="s">
        <v>13</v>
      </c>
      <c r="D27" s="9"/>
      <c r="E27" s="21">
        <f>IF(D25&lt;&gt;"",D25-5,"")</f>
        <v>45015</v>
      </c>
      <c r="F27" s="56"/>
      <c r="G27" s="57"/>
      <c r="H27" s="58"/>
      <c r="I27" s="8"/>
    </row>
    <row r="28" spans="1:9" x14ac:dyDescent="0.25">
      <c r="A28" s="7"/>
      <c r="B28" s="9"/>
      <c r="C28" s="9"/>
      <c r="D28" s="9"/>
      <c r="E28" s="9"/>
      <c r="F28" s="9"/>
      <c r="G28" s="9"/>
      <c r="H28" s="9"/>
      <c r="I28" s="8"/>
    </row>
    <row r="29" spans="1:9" ht="50.1" customHeight="1" x14ac:dyDescent="0.25">
      <c r="A29" s="7"/>
      <c r="B29" s="11" t="s">
        <v>104</v>
      </c>
      <c r="C29" s="46" t="s">
        <v>136</v>
      </c>
      <c r="D29" s="46"/>
      <c r="E29" s="46"/>
      <c r="F29" s="46"/>
      <c r="G29" s="46"/>
      <c r="H29" s="46"/>
      <c r="I29" s="8"/>
    </row>
    <row r="30" spans="1:9" ht="50.1" customHeight="1" x14ac:dyDescent="0.25">
      <c r="A30" s="7"/>
      <c r="B30" s="11" t="s">
        <v>105</v>
      </c>
      <c r="C30" s="46" t="s">
        <v>137</v>
      </c>
      <c r="D30" s="46"/>
      <c r="E30" s="46"/>
      <c r="F30" s="46"/>
      <c r="G30" s="46"/>
      <c r="H30" s="46"/>
      <c r="I30" s="8"/>
    </row>
    <row r="31" spans="1:9" ht="50.1" customHeight="1" x14ac:dyDescent="0.25">
      <c r="A31" s="7"/>
      <c r="B31" s="11" t="s">
        <v>106</v>
      </c>
      <c r="C31" s="46" t="s">
        <v>138</v>
      </c>
      <c r="D31" s="46"/>
      <c r="E31" s="46"/>
      <c r="F31" s="46"/>
      <c r="G31" s="46"/>
      <c r="H31" s="46"/>
      <c r="I31" s="8"/>
    </row>
    <row r="32" spans="1:9" ht="50.1" customHeight="1" x14ac:dyDescent="0.25">
      <c r="A32" s="7"/>
      <c r="B32" s="11" t="s">
        <v>4</v>
      </c>
      <c r="C32" s="46"/>
      <c r="D32" s="46"/>
      <c r="E32" s="46"/>
      <c r="F32" s="46"/>
      <c r="G32" s="46"/>
      <c r="H32" s="46"/>
      <c r="I32" s="8"/>
    </row>
    <row r="33" spans="1:9" ht="50.1" customHeight="1" x14ac:dyDescent="0.25">
      <c r="A33" s="7"/>
      <c r="B33" s="11" t="s">
        <v>107</v>
      </c>
      <c r="C33" s="46" t="s">
        <v>139</v>
      </c>
      <c r="D33" s="46"/>
      <c r="E33" s="46"/>
      <c r="F33" s="46"/>
      <c r="G33" s="46"/>
      <c r="H33" s="46"/>
      <c r="I33" s="8"/>
    </row>
    <row r="34" spans="1:9" ht="90" customHeight="1" x14ac:dyDescent="0.25">
      <c r="A34" s="7"/>
      <c r="B34" s="11" t="s">
        <v>108</v>
      </c>
      <c r="C34" s="43" t="s">
        <v>142</v>
      </c>
      <c r="D34" s="44"/>
      <c r="E34" s="44"/>
      <c r="F34" s="44"/>
      <c r="G34" s="44"/>
      <c r="H34" s="45"/>
      <c r="I34" s="8"/>
    </row>
    <row r="35" spans="1:9" x14ac:dyDescent="0.25">
      <c r="A35" s="7"/>
      <c r="B35" s="9"/>
      <c r="C35" s="9"/>
      <c r="D35" s="9"/>
      <c r="E35" s="9"/>
      <c r="F35" s="9"/>
      <c r="G35" s="9"/>
      <c r="H35" s="9"/>
      <c r="I35" s="8"/>
    </row>
    <row r="36" spans="1:9" ht="15.75" x14ac:dyDescent="0.25">
      <c r="A36" s="7"/>
      <c r="B36" s="9"/>
      <c r="C36" s="9"/>
      <c r="D36" s="22" t="s">
        <v>14</v>
      </c>
      <c r="E36" s="22" t="s">
        <v>102</v>
      </c>
      <c r="F36" s="22" t="s">
        <v>103</v>
      </c>
      <c r="G36" s="23" t="s">
        <v>2</v>
      </c>
      <c r="H36" s="9"/>
      <c r="I36" s="8"/>
    </row>
    <row r="37" spans="1:9" ht="15.75" customHeight="1" x14ac:dyDescent="0.25">
      <c r="A37" s="7"/>
      <c r="B37" s="24" t="s">
        <v>5</v>
      </c>
      <c r="C37" s="9"/>
      <c r="D37" s="30">
        <v>45020</v>
      </c>
      <c r="E37" s="1">
        <v>0.375</v>
      </c>
      <c r="F37" s="1">
        <v>0.39583333333333331</v>
      </c>
      <c r="G37" s="43" t="s">
        <v>141</v>
      </c>
      <c r="H37" s="45"/>
      <c r="I37" s="8"/>
    </row>
    <row r="38" spans="1:9" ht="15.75" customHeight="1" x14ac:dyDescent="0.25">
      <c r="A38" s="7"/>
      <c r="B38" s="24" t="s">
        <v>6</v>
      </c>
      <c r="C38" s="9"/>
      <c r="D38" s="30">
        <v>45020</v>
      </c>
      <c r="E38" s="1">
        <v>0.39583333333333331</v>
      </c>
      <c r="F38" s="1">
        <v>0.40277777777777773</v>
      </c>
      <c r="G38" s="43" t="s">
        <v>141</v>
      </c>
      <c r="H38" s="45"/>
      <c r="I38" s="8"/>
    </row>
    <row r="39" spans="1:9" ht="15.75" customHeight="1" x14ac:dyDescent="0.25">
      <c r="A39" s="7"/>
      <c r="B39" s="24" t="s">
        <v>7</v>
      </c>
      <c r="C39" s="9"/>
      <c r="D39" s="30">
        <v>45020</v>
      </c>
      <c r="E39" s="1">
        <v>0.40277777777777773</v>
      </c>
      <c r="F39" s="1">
        <v>0.40625</v>
      </c>
      <c r="G39" s="43" t="s">
        <v>141</v>
      </c>
      <c r="H39" s="45"/>
      <c r="I39" s="8"/>
    </row>
    <row r="40" spans="1:9" x14ac:dyDescent="0.25">
      <c r="A40" s="7"/>
      <c r="C40" s="9"/>
      <c r="D40" s="9"/>
      <c r="E40" s="9"/>
      <c r="F40" s="9"/>
      <c r="G40" s="9"/>
      <c r="H40" s="9"/>
      <c r="I40" s="8"/>
    </row>
    <row r="41" spans="1:9" ht="15.75" x14ac:dyDescent="0.25">
      <c r="A41" s="7"/>
      <c r="B41" s="59" t="s">
        <v>110</v>
      </c>
      <c r="C41" s="59"/>
      <c r="D41" s="22" t="s">
        <v>14</v>
      </c>
      <c r="E41" s="22" t="s">
        <v>102</v>
      </c>
      <c r="F41" s="22" t="s">
        <v>103</v>
      </c>
      <c r="G41" s="23" t="s">
        <v>2</v>
      </c>
      <c r="H41" s="9"/>
      <c r="I41" s="8"/>
    </row>
    <row r="42" spans="1:9" ht="15" customHeight="1" x14ac:dyDescent="0.25">
      <c r="A42" s="7"/>
      <c r="B42" s="46"/>
      <c r="C42" s="46"/>
      <c r="D42" s="2"/>
      <c r="E42" s="1"/>
      <c r="F42" s="1"/>
      <c r="G42" s="46"/>
      <c r="H42" s="46"/>
      <c r="I42" s="8"/>
    </row>
    <row r="43" spans="1:9" ht="15" customHeight="1" x14ac:dyDescent="0.25">
      <c r="A43" s="7"/>
      <c r="B43" s="46"/>
      <c r="C43" s="46"/>
      <c r="D43" s="2"/>
      <c r="E43" s="1"/>
      <c r="F43" s="1"/>
      <c r="G43" s="46"/>
      <c r="H43" s="46"/>
      <c r="I43" s="8"/>
    </row>
    <row r="44" spans="1:9" ht="15" customHeight="1" x14ac:dyDescent="0.25">
      <c r="A44" s="7"/>
      <c r="B44" s="46"/>
      <c r="C44" s="46"/>
      <c r="D44" s="2"/>
      <c r="E44" s="1"/>
      <c r="F44" s="1"/>
      <c r="G44" s="46"/>
      <c r="H44" s="46"/>
      <c r="I44" s="8"/>
    </row>
    <row r="45" spans="1:9" ht="15" customHeight="1" x14ac:dyDescent="0.25">
      <c r="A45" s="7"/>
      <c r="B45" s="46"/>
      <c r="C45" s="46"/>
      <c r="D45" s="2"/>
      <c r="E45" s="1"/>
      <c r="F45" s="1"/>
      <c r="G45" s="46"/>
      <c r="H45" s="46"/>
      <c r="I45" s="8"/>
    </row>
    <row r="46" spans="1:9" ht="15" customHeight="1" x14ac:dyDescent="0.25">
      <c r="A46" s="7"/>
      <c r="B46" s="46"/>
      <c r="C46" s="46"/>
      <c r="D46" s="2"/>
      <c r="E46" s="1"/>
      <c r="F46" s="1"/>
      <c r="G46" s="46"/>
      <c r="H46" s="46"/>
      <c r="I46" s="8"/>
    </row>
    <row r="47" spans="1:9" ht="15" customHeight="1" x14ac:dyDescent="0.25">
      <c r="A47" s="7"/>
      <c r="B47" s="46"/>
      <c r="C47" s="46"/>
      <c r="D47" s="2"/>
      <c r="E47" s="1"/>
      <c r="F47" s="1"/>
      <c r="G47" s="46"/>
      <c r="H47" s="46"/>
      <c r="I47" s="8"/>
    </row>
    <row r="48" spans="1:9" ht="15" customHeight="1" x14ac:dyDescent="0.25">
      <c r="A48" s="7"/>
      <c r="B48" s="46"/>
      <c r="C48" s="46"/>
      <c r="D48" s="2"/>
      <c r="E48" s="1"/>
      <c r="F48" s="1"/>
      <c r="G48" s="46"/>
      <c r="H48" s="46"/>
      <c r="I48" s="8"/>
    </row>
    <row r="49" spans="1:9" ht="15" customHeight="1" x14ac:dyDescent="0.25">
      <c r="A49" s="7"/>
      <c r="B49" s="46"/>
      <c r="C49" s="46"/>
      <c r="D49" s="2"/>
      <c r="E49" s="1"/>
      <c r="F49" s="1"/>
      <c r="G49" s="46"/>
      <c r="H49" s="46"/>
      <c r="I49" s="8"/>
    </row>
    <row r="50" spans="1:9" ht="15" customHeight="1" x14ac:dyDescent="0.25">
      <c r="A50" s="7"/>
      <c r="B50" s="46"/>
      <c r="C50" s="46"/>
      <c r="D50" s="2"/>
      <c r="E50" s="1"/>
      <c r="F50" s="1"/>
      <c r="G50" s="46"/>
      <c r="H50" s="46"/>
      <c r="I50" s="8"/>
    </row>
    <row r="51" spans="1:9" ht="15" customHeight="1" x14ac:dyDescent="0.25">
      <c r="A51" s="7"/>
      <c r="B51" s="46"/>
      <c r="C51" s="46"/>
      <c r="D51" s="2"/>
      <c r="E51" s="1"/>
      <c r="F51" s="1"/>
      <c r="G51" s="46"/>
      <c r="H51" s="46"/>
      <c r="I51" s="8"/>
    </row>
    <row r="52" spans="1:9" ht="15" customHeight="1" x14ac:dyDescent="0.25">
      <c r="A52" s="7"/>
      <c r="B52" s="46"/>
      <c r="C52" s="46"/>
      <c r="D52" s="2"/>
      <c r="E52" s="1"/>
      <c r="F52" s="1"/>
      <c r="G52" s="46"/>
      <c r="H52" s="46"/>
      <c r="I52" s="8"/>
    </row>
    <row r="53" spans="1:9" ht="5.0999999999999996" customHeight="1" x14ac:dyDescent="0.25">
      <c r="A53" s="7"/>
      <c r="B53" s="9"/>
      <c r="C53" s="9"/>
      <c r="D53" s="9"/>
      <c r="E53" s="9"/>
      <c r="F53" s="9"/>
      <c r="G53" s="9"/>
      <c r="H53" s="9"/>
      <c r="I53" s="8"/>
    </row>
    <row r="54" spans="1:9" ht="15" customHeight="1" x14ac:dyDescent="0.25">
      <c r="A54" s="7"/>
      <c r="B54" s="47" t="s">
        <v>118</v>
      </c>
      <c r="C54" s="47"/>
      <c r="D54" s="48"/>
      <c r="E54" s="44"/>
      <c r="F54" s="44"/>
      <c r="G54" s="44"/>
      <c r="H54" s="45"/>
      <c r="I54" s="8"/>
    </row>
    <row r="55" spans="1:9" ht="5.0999999999999996" customHeight="1" x14ac:dyDescent="0.25">
      <c r="A55" s="7"/>
      <c r="B55" s="11"/>
      <c r="C55" s="11"/>
      <c r="D55" s="9"/>
      <c r="E55" s="9"/>
      <c r="F55" s="9"/>
      <c r="G55" s="9"/>
      <c r="H55" s="9"/>
      <c r="I55" s="8"/>
    </row>
    <row r="56" spans="1:9" x14ac:dyDescent="0.25">
      <c r="A56" s="7"/>
      <c r="B56" s="11" t="s">
        <v>8</v>
      </c>
      <c r="C56" s="11"/>
      <c r="D56" s="30">
        <v>45020</v>
      </c>
      <c r="E56" s="1"/>
      <c r="F56" s="1" t="s">
        <v>140</v>
      </c>
      <c r="G56" s="46"/>
      <c r="H56" s="46"/>
      <c r="I56" s="8"/>
    </row>
    <row r="57" spans="1:9" x14ac:dyDescent="0.25">
      <c r="A57" s="7"/>
      <c r="B57" s="9"/>
      <c r="C57" s="9"/>
      <c r="D57" s="9"/>
      <c r="E57" s="9"/>
      <c r="F57" s="9"/>
      <c r="G57" s="9"/>
      <c r="H57" s="9"/>
      <c r="I57" s="8"/>
    </row>
    <row r="58" spans="1:9" x14ac:dyDescent="0.25">
      <c r="A58" s="7"/>
      <c r="B58" s="47" t="s">
        <v>111</v>
      </c>
      <c r="C58" s="47"/>
      <c r="D58" s="47"/>
      <c r="E58" s="47"/>
      <c r="F58" s="47"/>
      <c r="G58" s="47"/>
      <c r="H58" s="47"/>
      <c r="I58" s="8"/>
    </row>
    <row r="59" spans="1:9" x14ac:dyDescent="0.25">
      <c r="A59" s="7"/>
      <c r="B59" s="39" t="s">
        <v>123</v>
      </c>
      <c r="C59" s="40"/>
      <c r="D59" s="40"/>
      <c r="E59" s="40"/>
      <c r="F59" s="40"/>
      <c r="G59" s="40"/>
      <c r="H59" s="41"/>
      <c r="I59" s="8"/>
    </row>
    <row r="60" spans="1:9" ht="50.1" customHeight="1" x14ac:dyDescent="0.25">
      <c r="A60" s="7"/>
      <c r="B60" s="31"/>
      <c r="C60" s="65"/>
      <c r="D60" s="65"/>
      <c r="E60" s="65"/>
      <c r="F60" s="65"/>
      <c r="G60" s="65"/>
      <c r="H60" s="32"/>
      <c r="I60" s="8"/>
    </row>
    <row r="61" spans="1:9" ht="15" customHeight="1" x14ac:dyDescent="0.25">
      <c r="A61" s="7"/>
      <c r="B61" s="9"/>
      <c r="C61" s="9"/>
      <c r="D61" s="9"/>
      <c r="E61" s="9"/>
      <c r="F61" s="9"/>
      <c r="G61" s="9"/>
      <c r="H61" s="9"/>
      <c r="I61" s="8"/>
    </row>
    <row r="62" spans="1:9" x14ac:dyDescent="0.25">
      <c r="A62" s="7"/>
      <c r="B62" s="11" t="s">
        <v>117</v>
      </c>
      <c r="C62" s="43" t="s">
        <v>133</v>
      </c>
      <c r="D62" s="44"/>
      <c r="E62" s="45"/>
      <c r="F62" s="25" t="s">
        <v>119</v>
      </c>
      <c r="G62" s="60">
        <v>45009</v>
      </c>
      <c r="H62" s="60"/>
      <c r="I62" s="8"/>
    </row>
    <row r="63" spans="1:9" ht="15.75" thickBot="1" x14ac:dyDescent="0.3">
      <c r="A63" s="26"/>
      <c r="B63" s="27"/>
      <c r="C63" s="27"/>
      <c r="D63" s="27"/>
      <c r="E63" s="27"/>
      <c r="F63" s="27"/>
      <c r="G63" s="27"/>
      <c r="H63" s="27"/>
      <c r="I63" s="28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2023-03-24T09:06:31Z</cp:lastPrinted>
  <dcterms:created xsi:type="dcterms:W3CDTF">2022-08-17T12:13:19Z</dcterms:created>
  <dcterms:modified xsi:type="dcterms:W3CDTF">2023-03-24T09:06:33Z</dcterms:modified>
</cp:coreProperties>
</file>